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120" windowHeight="879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37" i="1"/>
  <c r="L39" s="1"/>
  <c r="F131" l="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A34"/>
  <c r="B34" s="1"/>
  <c r="C34"/>
  <c r="A31"/>
  <c r="B31" s="1"/>
  <c r="C31"/>
  <c r="A25"/>
  <c r="B25" s="1"/>
  <c r="C25"/>
  <c r="E44"/>
  <c r="F44"/>
  <c r="G129" l="1"/>
  <c r="G13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2"/>
  <c r="G84"/>
  <c r="G86"/>
  <c r="G88"/>
  <c r="G90"/>
  <c r="G92"/>
  <c r="G94"/>
  <c r="G96"/>
  <c r="G98"/>
  <c r="G100"/>
  <c r="G102"/>
  <c r="G104"/>
  <c r="G106"/>
  <c r="G108"/>
  <c r="G110"/>
  <c r="G112"/>
  <c r="G114"/>
  <c r="G116"/>
  <c r="G118"/>
  <c r="G120"/>
  <c r="G122"/>
  <c r="G124"/>
  <c r="G126"/>
  <c r="G83"/>
  <c r="G85"/>
  <c r="G87"/>
  <c r="G89"/>
  <c r="G91"/>
  <c r="G93"/>
  <c r="G95"/>
  <c r="G97"/>
  <c r="G99"/>
  <c r="G101"/>
  <c r="G103"/>
  <c r="G105"/>
  <c r="G107"/>
  <c r="G109"/>
  <c r="G111"/>
  <c r="G113"/>
  <c r="G115"/>
  <c r="G117"/>
  <c r="G119"/>
  <c r="G121"/>
  <c r="G123"/>
  <c r="G125"/>
  <c r="G127"/>
  <c r="G128"/>
  <c r="G130"/>
  <c r="G81"/>
  <c r="G44"/>
  <c r="A32"/>
  <c r="A26"/>
  <c r="F48"/>
  <c r="F40"/>
  <c r="F41"/>
  <c r="F35"/>
  <c r="F37"/>
  <c r="F39"/>
  <c r="F47"/>
  <c r="F36"/>
  <c r="F45"/>
  <c r="F50"/>
  <c r="F51"/>
  <c r="F42"/>
  <c r="F34"/>
  <c r="F33"/>
  <c r="F43"/>
  <c r="F38"/>
  <c r="F32"/>
  <c r="F46"/>
  <c r="F49"/>
  <c r="E48"/>
  <c r="E40"/>
  <c r="E41"/>
  <c r="E35"/>
  <c r="E37"/>
  <c r="E39"/>
  <c r="E47"/>
  <c r="E36"/>
  <c r="E45"/>
  <c r="E50"/>
  <c r="E51"/>
  <c r="E42"/>
  <c r="E34"/>
  <c r="E33"/>
  <c r="E43"/>
  <c r="E38"/>
  <c r="E32"/>
  <c r="E46"/>
  <c r="E49"/>
  <c r="A4"/>
  <c r="B4" s="1"/>
  <c r="G49" l="1"/>
  <c r="G43"/>
  <c r="G34"/>
  <c r="G51"/>
  <c r="G45"/>
  <c r="G47"/>
  <c r="G37"/>
  <c r="G41"/>
  <c r="G48"/>
  <c r="G46"/>
  <c r="G38"/>
  <c r="G33"/>
  <c r="G42"/>
  <c r="G50"/>
  <c r="G36"/>
  <c r="G39"/>
  <c r="G35"/>
  <c r="G40"/>
  <c r="G32"/>
  <c r="C32"/>
  <c r="B32"/>
  <c r="A33"/>
  <c r="C26"/>
  <c r="B26"/>
  <c r="A27"/>
  <c r="C4"/>
  <c r="A5"/>
  <c r="B5" s="1"/>
  <c r="C5"/>
  <c r="A6"/>
  <c r="L27" l="1"/>
  <c r="L28" s="1"/>
  <c r="B33"/>
  <c r="C33"/>
  <c r="B27"/>
  <c r="A28"/>
  <c r="C27"/>
  <c r="A7"/>
  <c r="C6"/>
  <c r="B6"/>
  <c r="C28" l="1"/>
  <c r="B28"/>
  <c r="A29"/>
  <c r="A8"/>
  <c r="B7"/>
  <c r="C7"/>
  <c r="B29" l="1"/>
  <c r="A30"/>
  <c r="C29"/>
  <c r="A9"/>
  <c r="C8"/>
  <c r="B8"/>
  <c r="C30" l="1"/>
  <c r="B30"/>
  <c r="A10"/>
  <c r="B9"/>
  <c r="C9"/>
  <c r="A11" l="1"/>
  <c r="C10"/>
  <c r="B10"/>
  <c r="A12" l="1"/>
  <c r="B11"/>
  <c r="C11"/>
  <c r="A13" l="1"/>
  <c r="C12"/>
  <c r="B12"/>
  <c r="A14" l="1"/>
  <c r="B13"/>
  <c r="C13"/>
  <c r="A15" l="1"/>
  <c r="C14"/>
  <c r="B14"/>
  <c r="A16" l="1"/>
  <c r="B15"/>
  <c r="C15"/>
  <c r="A17" l="1"/>
  <c r="C16"/>
  <c r="B16"/>
  <c r="A18" l="1"/>
  <c r="B17"/>
  <c r="C17"/>
  <c r="A19" l="1"/>
  <c r="C18"/>
  <c r="B18"/>
  <c r="A20" l="1"/>
  <c r="B19"/>
  <c r="C19"/>
  <c r="A21" l="1"/>
  <c r="C20"/>
  <c r="B20"/>
  <c r="A22" l="1"/>
  <c r="B21"/>
  <c r="C21"/>
  <c r="C22" l="1"/>
  <c r="B22"/>
  <c r="A23"/>
  <c r="A24" l="1"/>
  <c r="B23"/>
  <c r="C23"/>
  <c r="C24" l="1"/>
  <c r="B24"/>
</calcChain>
</file>

<file path=xl/sharedStrings.xml><?xml version="1.0" encoding="utf-8"?>
<sst xmlns="http://schemas.openxmlformats.org/spreadsheetml/2006/main" count="28" uniqueCount="25">
  <si>
    <t>Вычисление площади фигуры, ограниченной линиями графиков функций f(x) и g(x), методом Монте-Карло</t>
  </si>
  <si>
    <t>x</t>
  </si>
  <si>
    <t>f(x)</t>
  </si>
  <si>
    <t>g(x)</t>
  </si>
  <si>
    <t>x0 =</t>
  </si>
  <si>
    <t>h =</t>
  </si>
  <si>
    <t>Левый нижний</t>
  </si>
  <si>
    <t xml:space="preserve">Правый верхний </t>
  </si>
  <si>
    <t>Углы базового прямоугольника:</t>
  </si>
  <si>
    <t>y</t>
  </si>
  <si>
    <t>Случайные точки в базовом прямоугольнике:</t>
  </si>
  <si>
    <t>S =</t>
  </si>
  <si>
    <t>N =</t>
  </si>
  <si>
    <t>k =</t>
  </si>
  <si>
    <t>количество всех точек</t>
  </si>
  <si>
    <t>количество точек внутри фигуры</t>
  </si>
  <si>
    <t>площадь фигуры</t>
  </si>
  <si>
    <t>внутри - 1</t>
  </si>
  <si>
    <t>Испытания:</t>
  </si>
  <si>
    <t>№</t>
  </si>
  <si>
    <t>S</t>
  </si>
  <si>
    <t>Среднее=</t>
  </si>
  <si>
    <t>Точное =</t>
  </si>
  <si>
    <t>e =</t>
  </si>
  <si>
    <t>Вывод: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</si>
</sst>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1"/>
          <c:order val="0"/>
          <c:tx>
            <c:strRef>
              <c:f>Лист1!$B$3</c:f>
              <c:strCache>
                <c:ptCount val="1"/>
                <c:pt idx="0">
                  <c:v>f(x)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Лист1!$A$4:$A$24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Лист1!$B$4:$B$24</c:f>
              <c:numCache>
                <c:formatCode>0.000</c:formatCode>
                <c:ptCount val="21"/>
                <c:pt idx="0">
                  <c:v>0</c:v>
                </c:pt>
                <c:pt idx="1">
                  <c:v>2.5000000000000005E-3</c:v>
                </c:pt>
                <c:pt idx="2">
                  <c:v>1.0000000000000002E-2</c:v>
                </c:pt>
                <c:pt idx="3">
                  <c:v>2.2500000000000006E-2</c:v>
                </c:pt>
                <c:pt idx="4">
                  <c:v>4.0000000000000008E-2</c:v>
                </c:pt>
                <c:pt idx="5">
                  <c:v>6.25E-2</c:v>
                </c:pt>
                <c:pt idx="6">
                  <c:v>0.09</c:v>
                </c:pt>
                <c:pt idx="7">
                  <c:v>0.12249999999999998</c:v>
                </c:pt>
                <c:pt idx="8">
                  <c:v>0.15999999999999998</c:v>
                </c:pt>
                <c:pt idx="9">
                  <c:v>0.20249999999999996</c:v>
                </c:pt>
                <c:pt idx="10">
                  <c:v>0.24999999999999994</c:v>
                </c:pt>
                <c:pt idx="11">
                  <c:v>0.30249999999999994</c:v>
                </c:pt>
                <c:pt idx="12">
                  <c:v>0.36</c:v>
                </c:pt>
                <c:pt idx="13">
                  <c:v>0.42250000000000004</c:v>
                </c:pt>
                <c:pt idx="14">
                  <c:v>0.4900000000000001</c:v>
                </c:pt>
                <c:pt idx="15">
                  <c:v>0.56250000000000022</c:v>
                </c:pt>
                <c:pt idx="16">
                  <c:v>0.64000000000000024</c:v>
                </c:pt>
                <c:pt idx="17">
                  <c:v>0.72250000000000036</c:v>
                </c:pt>
                <c:pt idx="18">
                  <c:v>0.81000000000000039</c:v>
                </c:pt>
                <c:pt idx="19">
                  <c:v>0.90250000000000052</c:v>
                </c:pt>
                <c:pt idx="20">
                  <c:v>1.0000000000000004</c:v>
                </c:pt>
              </c:numCache>
            </c:numRef>
          </c:yVal>
          <c:smooth val="1"/>
        </c:ser>
        <c:dLbls/>
        <c:axId val="84560896"/>
        <c:axId val="84566784"/>
      </c:scatterChart>
      <c:scatterChart>
        <c:scatterStyle val="smoothMarker"/>
        <c:ser>
          <c:idx val="2"/>
          <c:order val="1"/>
          <c:tx>
            <c:strRef>
              <c:f>Лист1!$C$3</c:f>
              <c:strCache>
                <c:ptCount val="1"/>
                <c:pt idx="0">
                  <c:v>g(x)</c:v>
                </c:pt>
              </c:strCache>
            </c:strRef>
          </c:tx>
          <c:marker>
            <c:symbol val="none"/>
          </c:marker>
          <c:xVal>
            <c:numRef>
              <c:f>Лист1!$A$4:$A$24</c:f>
              <c:numCache>
                <c:formatCode>0.00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xVal>
          <c:yVal>
            <c:numRef>
              <c:f>Лист1!$C$4:$C$24</c:f>
              <c:numCache>
                <c:formatCode>0.000</c:formatCode>
                <c:ptCount val="21"/>
                <c:pt idx="0">
                  <c:v>0</c:v>
                </c:pt>
                <c:pt idx="1">
                  <c:v>4.9979169270678331E-2</c:v>
                </c:pt>
                <c:pt idx="2">
                  <c:v>9.9833416646828155E-2</c:v>
                </c:pt>
                <c:pt idx="3">
                  <c:v>0.14943813247359924</c:v>
                </c:pt>
                <c:pt idx="4">
                  <c:v>0.19866933079506122</c:v>
                </c:pt>
                <c:pt idx="5">
                  <c:v>0.24740395925452294</c:v>
                </c:pt>
                <c:pt idx="6">
                  <c:v>0.29552020666133955</c:v>
                </c:pt>
                <c:pt idx="7">
                  <c:v>0.34289780745545134</c:v>
                </c:pt>
                <c:pt idx="8">
                  <c:v>0.38941834230865047</c:v>
                </c:pt>
                <c:pt idx="9">
                  <c:v>0.43496553411123018</c:v>
                </c:pt>
                <c:pt idx="10">
                  <c:v>0.47942553860420295</c:v>
                </c:pt>
                <c:pt idx="11">
                  <c:v>0.52268722893065911</c:v>
                </c:pt>
                <c:pt idx="12">
                  <c:v>0.56464247339503537</c:v>
                </c:pt>
                <c:pt idx="13">
                  <c:v>0.60518640573603955</c:v>
                </c:pt>
                <c:pt idx="14">
                  <c:v>0.64421768723769113</c:v>
                </c:pt>
                <c:pt idx="15">
                  <c:v>0.68163876002333423</c:v>
                </c:pt>
                <c:pt idx="16">
                  <c:v>0.7173560908995229</c:v>
                </c:pt>
                <c:pt idx="17">
                  <c:v>0.75128040514029282</c:v>
                </c:pt>
                <c:pt idx="18">
                  <c:v>0.78332690962748353</c:v>
                </c:pt>
                <c:pt idx="19">
                  <c:v>0.81341550478937397</c:v>
                </c:pt>
                <c:pt idx="20">
                  <c:v>0.84147098480789662</c:v>
                </c:pt>
              </c:numCache>
            </c:numRef>
          </c:yVal>
          <c:smooth val="1"/>
        </c:ser>
        <c:ser>
          <c:idx val="0"/>
          <c:order val="2"/>
          <c:tx>
            <c:v>Случайные точки</c:v>
          </c:tx>
          <c:spPr>
            <a:ln>
              <a:noFill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xVal>
            <c:numRef>
              <c:f>Лист1!$E$32:$E$81</c:f>
              <c:numCache>
                <c:formatCode>0.0</c:formatCode>
                <c:ptCount val="50"/>
                <c:pt idx="0">
                  <c:v>9.6829618234401532E-2</c:v>
                </c:pt>
                <c:pt idx="1">
                  <c:v>0.2485660124287957</c:v>
                </c:pt>
                <c:pt idx="2">
                  <c:v>0.67200630767982039</c:v>
                </c:pt>
                <c:pt idx="3">
                  <c:v>0.35356716315493614</c:v>
                </c:pt>
                <c:pt idx="4">
                  <c:v>0.29594928466128251</c:v>
                </c:pt>
                <c:pt idx="5">
                  <c:v>0.1191924097420146</c:v>
                </c:pt>
                <c:pt idx="6">
                  <c:v>0.7229489988064921</c:v>
                </c:pt>
                <c:pt idx="7">
                  <c:v>0.43522122498895338</c:v>
                </c:pt>
                <c:pt idx="8">
                  <c:v>0.14705044631231765</c:v>
                </c:pt>
                <c:pt idx="9">
                  <c:v>0.51583460962022676</c:v>
                </c:pt>
                <c:pt idx="10">
                  <c:v>0.12610251541619891</c:v>
                </c:pt>
                <c:pt idx="11">
                  <c:v>0.29999159772432532</c:v>
                </c:pt>
                <c:pt idx="12">
                  <c:v>0.71664935907644045</c:v>
                </c:pt>
                <c:pt idx="13">
                  <c:v>0.87127474158044971</c:v>
                </c:pt>
                <c:pt idx="14">
                  <c:v>0.27599003450757115</c:v>
                </c:pt>
                <c:pt idx="15">
                  <c:v>0.83289238186622427</c:v>
                </c:pt>
                <c:pt idx="16">
                  <c:v>6.1231632819504257E-2</c:v>
                </c:pt>
                <c:pt idx="17">
                  <c:v>0.73982999488226009</c:v>
                </c:pt>
                <c:pt idx="18">
                  <c:v>9.5812691964427543E-3</c:v>
                </c:pt>
                <c:pt idx="19">
                  <c:v>0.22146803453426109</c:v>
                </c:pt>
                <c:pt idx="20">
                  <c:v>0.49723431438456328</c:v>
                </c:pt>
                <c:pt idx="21">
                  <c:v>0.59772215987335686</c:v>
                </c:pt>
                <c:pt idx="22">
                  <c:v>0.42754104066739201</c:v>
                </c:pt>
                <c:pt idx="23">
                  <c:v>0.3149829263943808</c:v>
                </c:pt>
                <c:pt idx="24">
                  <c:v>5.0219897480291147E-2</c:v>
                </c:pt>
                <c:pt idx="25">
                  <c:v>0.43348942285165304</c:v>
                </c:pt>
                <c:pt idx="26">
                  <c:v>0.72999713340861572</c:v>
                </c:pt>
                <c:pt idx="27">
                  <c:v>0.88426113155538222</c:v>
                </c:pt>
                <c:pt idx="28">
                  <c:v>0.33625710429843653</c:v>
                </c:pt>
                <c:pt idx="29">
                  <c:v>0.85744166407688127</c:v>
                </c:pt>
                <c:pt idx="30">
                  <c:v>0.48617384061894042</c:v>
                </c:pt>
                <c:pt idx="31">
                  <c:v>4.0752121928039654E-2</c:v>
                </c:pt>
                <c:pt idx="32">
                  <c:v>0.1660465196249877</c:v>
                </c:pt>
                <c:pt idx="33">
                  <c:v>0.82813120581653599</c:v>
                </c:pt>
                <c:pt idx="34">
                  <c:v>0.43654028169622333</c:v>
                </c:pt>
                <c:pt idx="35">
                  <c:v>0.1086336675133998</c:v>
                </c:pt>
                <c:pt idx="36">
                  <c:v>1.6234311721519835E-2</c:v>
                </c:pt>
                <c:pt idx="37">
                  <c:v>0.45753389408099782</c:v>
                </c:pt>
                <c:pt idx="38">
                  <c:v>0.64140728552350523</c:v>
                </c:pt>
                <c:pt idx="39">
                  <c:v>0.2354039509428307</c:v>
                </c:pt>
                <c:pt idx="40">
                  <c:v>0.54647365269674641</c:v>
                </c:pt>
                <c:pt idx="41">
                  <c:v>0.30948281608341555</c:v>
                </c:pt>
                <c:pt idx="42">
                  <c:v>0.3040674598953414</c:v>
                </c:pt>
                <c:pt idx="43">
                  <c:v>0.38876315229078867</c:v>
                </c:pt>
                <c:pt idx="44">
                  <c:v>0.66483662481943762</c:v>
                </c:pt>
                <c:pt idx="45">
                  <c:v>0.14877331945303585</c:v>
                </c:pt>
                <c:pt idx="46">
                  <c:v>0.34334816565644771</c:v>
                </c:pt>
                <c:pt idx="47">
                  <c:v>0.43171113139943745</c:v>
                </c:pt>
                <c:pt idx="48">
                  <c:v>0.71279729011101067</c:v>
                </c:pt>
                <c:pt idx="49">
                  <c:v>0.78188885168102817</c:v>
                </c:pt>
              </c:numCache>
            </c:numRef>
          </c:xVal>
          <c:yVal>
            <c:numRef>
              <c:f>Лист1!$F$32:$F$81</c:f>
              <c:numCache>
                <c:formatCode>0.0</c:formatCode>
                <c:ptCount val="50"/>
                <c:pt idx="0">
                  <c:v>0.27746667079159554</c:v>
                </c:pt>
                <c:pt idx="1">
                  <c:v>0.41854073303342648</c:v>
                </c:pt>
                <c:pt idx="2">
                  <c:v>0.16780097927547111</c:v>
                </c:pt>
                <c:pt idx="3">
                  <c:v>0.34651284829857404</c:v>
                </c:pt>
                <c:pt idx="4">
                  <c:v>0.41426579745987768</c:v>
                </c:pt>
                <c:pt idx="5">
                  <c:v>0.17576450493872572</c:v>
                </c:pt>
                <c:pt idx="6">
                  <c:v>9.5557388227562975E-2</c:v>
                </c:pt>
                <c:pt idx="7">
                  <c:v>0.56311376123439916</c:v>
                </c:pt>
                <c:pt idx="8">
                  <c:v>0.66024079318519346</c:v>
                </c:pt>
                <c:pt idx="9">
                  <c:v>0.27303543614391973</c:v>
                </c:pt>
                <c:pt idx="10">
                  <c:v>0.52488213705381959</c:v>
                </c:pt>
                <c:pt idx="11">
                  <c:v>0.11540786260044272</c:v>
                </c:pt>
                <c:pt idx="12">
                  <c:v>0.48018997658209878</c:v>
                </c:pt>
                <c:pt idx="13">
                  <c:v>0.33028426199183303</c:v>
                </c:pt>
                <c:pt idx="14">
                  <c:v>0.60027050589699871</c:v>
                </c:pt>
                <c:pt idx="15">
                  <c:v>0.54999861344474688</c:v>
                </c:pt>
                <c:pt idx="16">
                  <c:v>0.50037837088722836</c:v>
                </c:pt>
                <c:pt idx="17">
                  <c:v>0.49433742780665946</c:v>
                </c:pt>
                <c:pt idx="18">
                  <c:v>0.20142132882471417</c:v>
                </c:pt>
                <c:pt idx="19">
                  <c:v>0.66901729645167929</c:v>
                </c:pt>
                <c:pt idx="20">
                  <c:v>0.3580791172196186</c:v>
                </c:pt>
                <c:pt idx="21">
                  <c:v>0.48496003785473096</c:v>
                </c:pt>
                <c:pt idx="22">
                  <c:v>0.51051820576989615</c:v>
                </c:pt>
                <c:pt idx="23">
                  <c:v>0.52150514076075327</c:v>
                </c:pt>
                <c:pt idx="24">
                  <c:v>0.20050048700993559</c:v>
                </c:pt>
                <c:pt idx="25">
                  <c:v>6.5641952706790366E-2</c:v>
                </c:pt>
                <c:pt idx="26">
                  <c:v>0.63525561044611101</c:v>
                </c:pt>
                <c:pt idx="27">
                  <c:v>0.68943083400874916</c:v>
                </c:pt>
                <c:pt idx="28">
                  <c:v>8.7132170823029764E-2</c:v>
                </c:pt>
                <c:pt idx="29">
                  <c:v>0.73996748323665418</c:v>
                </c:pt>
                <c:pt idx="30">
                  <c:v>0.13071923574451497</c:v>
                </c:pt>
                <c:pt idx="31">
                  <c:v>0.65695919196379315</c:v>
                </c:pt>
                <c:pt idx="32">
                  <c:v>0.55485785316567804</c:v>
                </c:pt>
                <c:pt idx="33">
                  <c:v>0.70313032131449094</c:v>
                </c:pt>
                <c:pt idx="34">
                  <c:v>0.67611587810035889</c:v>
                </c:pt>
                <c:pt idx="35">
                  <c:v>0.29430793429199936</c:v>
                </c:pt>
                <c:pt idx="36">
                  <c:v>0.71864717032175784</c:v>
                </c:pt>
                <c:pt idx="37">
                  <c:v>0.60120670274604826</c:v>
                </c:pt>
                <c:pt idx="38">
                  <c:v>0.47620769781107986</c:v>
                </c:pt>
                <c:pt idx="39">
                  <c:v>0.49287841013685707</c:v>
                </c:pt>
                <c:pt idx="40">
                  <c:v>0.73469747339369518</c:v>
                </c:pt>
                <c:pt idx="41">
                  <c:v>0.39397050416717971</c:v>
                </c:pt>
                <c:pt idx="42">
                  <c:v>0.32545303939144166</c:v>
                </c:pt>
                <c:pt idx="43">
                  <c:v>1.3555249781828139E-2</c:v>
                </c:pt>
                <c:pt idx="44">
                  <c:v>0.62181147032638728</c:v>
                </c:pt>
                <c:pt idx="45">
                  <c:v>0.69002421455249563</c:v>
                </c:pt>
                <c:pt idx="46">
                  <c:v>0.68650969743019941</c:v>
                </c:pt>
                <c:pt idx="47">
                  <c:v>0.76384857671528228</c:v>
                </c:pt>
                <c:pt idx="48">
                  <c:v>0.50409975559701226</c:v>
                </c:pt>
                <c:pt idx="49">
                  <c:v>0.17447393285825613</c:v>
                </c:pt>
              </c:numCache>
            </c:numRef>
          </c:yVal>
          <c:smooth val="1"/>
        </c:ser>
        <c:dLbls/>
        <c:axId val="84570112"/>
        <c:axId val="84568320"/>
      </c:scatterChart>
      <c:valAx>
        <c:axId val="84560896"/>
        <c:scaling>
          <c:orientation val="minMax"/>
        </c:scaling>
        <c:axPos val="b"/>
        <c:majorGridlines/>
        <c:numFmt formatCode="0.0" sourceLinked="0"/>
        <c:tickLblPos val="nextTo"/>
        <c:crossAx val="84566784"/>
        <c:crossesAt val="0"/>
        <c:crossBetween val="midCat"/>
      </c:valAx>
      <c:valAx>
        <c:axId val="84566784"/>
        <c:scaling>
          <c:orientation val="minMax"/>
        </c:scaling>
        <c:delete val="1"/>
        <c:axPos val="l"/>
        <c:majorGridlines/>
        <c:numFmt formatCode="0.0" sourceLinked="0"/>
        <c:tickLblPos val="nextTo"/>
        <c:crossAx val="84560896"/>
        <c:crossesAt val="1"/>
        <c:crossBetween val="midCat"/>
      </c:valAx>
      <c:valAx>
        <c:axId val="84568320"/>
        <c:scaling>
          <c:orientation val="minMax"/>
        </c:scaling>
        <c:axPos val="r"/>
        <c:numFmt formatCode="0.0" sourceLinked="0"/>
        <c:tickLblPos val="nextTo"/>
        <c:crossAx val="84570112"/>
        <c:crosses val="max"/>
        <c:crossBetween val="midCat"/>
      </c:valAx>
      <c:valAx>
        <c:axId val="84570112"/>
        <c:scaling>
          <c:orientation val="minMax"/>
        </c:scaling>
        <c:delete val="1"/>
        <c:axPos val="b"/>
        <c:numFmt formatCode="0.00" sourceLinked="1"/>
        <c:tickLblPos val="nextTo"/>
        <c:crossAx val="84568320"/>
        <c:crossesAt val="0"/>
        <c:crossBetween val="midCat"/>
      </c:valAx>
    </c:plotArea>
    <c:legend>
      <c:legendPos val="t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2</xdr:row>
      <xdr:rowOff>62865</xdr:rowOff>
    </xdr:from>
    <xdr:to>
      <xdr:col>13</xdr:col>
      <xdr:colOff>7620</xdr:colOff>
      <xdr:row>23</xdr:row>
      <xdr:rowOff>62865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1"/>
  <sheetViews>
    <sheetView tabSelected="1" topLeftCell="A19" workbookViewId="0">
      <selection activeCell="B4" sqref="B4"/>
    </sheetView>
  </sheetViews>
  <sheetFormatPr defaultRowHeight="14.4"/>
  <cols>
    <col min="7" max="7" width="10.44140625" customWidth="1"/>
    <col min="11" max="11" width="10.44140625" customWidth="1"/>
  </cols>
  <sheetData>
    <row r="1" spans="1:4">
      <c r="A1" s="1" t="s">
        <v>0</v>
      </c>
    </row>
    <row r="2" spans="1:4">
      <c r="A2" s="2" t="s">
        <v>4</v>
      </c>
      <c r="B2" s="3">
        <v>0</v>
      </c>
      <c r="C2" s="4" t="s">
        <v>5</v>
      </c>
      <c r="D2" s="3">
        <v>0.05</v>
      </c>
    </row>
    <row r="3" spans="1:4">
      <c r="A3" s="5" t="s">
        <v>1</v>
      </c>
      <c r="B3" s="5" t="s">
        <v>2</v>
      </c>
      <c r="C3" s="5" t="s">
        <v>3</v>
      </c>
      <c r="D3" s="11"/>
    </row>
    <row r="4" spans="1:4">
      <c r="A4" s="9">
        <f>B2</f>
        <v>0</v>
      </c>
      <c r="B4" s="8">
        <f>A4^2</f>
        <v>0</v>
      </c>
      <c r="C4" s="8">
        <f>SIN(A4)</f>
        <v>0</v>
      </c>
      <c r="D4" s="12"/>
    </row>
    <row r="5" spans="1:4">
      <c r="A5" s="9">
        <f>A4+$D$2</f>
        <v>0.05</v>
      </c>
      <c r="B5" s="8">
        <f t="shared" ref="B5:B24" si="0">A5^2</f>
        <v>2.5000000000000005E-3</v>
      </c>
      <c r="C5" s="8">
        <f t="shared" ref="C5:C24" si="1">SIN(A5)</f>
        <v>4.9979169270678331E-2</v>
      </c>
      <c r="D5" s="12"/>
    </row>
    <row r="6" spans="1:4">
      <c r="A6" s="9">
        <f t="shared" ref="A6:A34" si="2">A5+$D$2</f>
        <v>0.1</v>
      </c>
      <c r="B6" s="8">
        <f t="shared" si="0"/>
        <v>1.0000000000000002E-2</v>
      </c>
      <c r="C6" s="8">
        <f t="shared" si="1"/>
        <v>9.9833416646828155E-2</v>
      </c>
      <c r="D6" s="12"/>
    </row>
    <row r="7" spans="1:4">
      <c r="A7" s="9">
        <f t="shared" si="2"/>
        <v>0.15000000000000002</v>
      </c>
      <c r="B7" s="8">
        <f t="shared" si="0"/>
        <v>2.2500000000000006E-2</v>
      </c>
      <c r="C7" s="8">
        <f t="shared" si="1"/>
        <v>0.14943813247359924</v>
      </c>
      <c r="D7" s="12"/>
    </row>
    <row r="8" spans="1:4">
      <c r="A8" s="9">
        <f t="shared" si="2"/>
        <v>0.2</v>
      </c>
      <c r="B8" s="8">
        <f t="shared" si="0"/>
        <v>4.0000000000000008E-2</v>
      </c>
      <c r="C8" s="8">
        <f t="shared" si="1"/>
        <v>0.19866933079506122</v>
      </c>
      <c r="D8" s="12"/>
    </row>
    <row r="9" spans="1:4">
      <c r="A9" s="9">
        <f t="shared" si="2"/>
        <v>0.25</v>
      </c>
      <c r="B9" s="8">
        <f t="shared" si="0"/>
        <v>6.25E-2</v>
      </c>
      <c r="C9" s="8">
        <f t="shared" si="1"/>
        <v>0.24740395925452294</v>
      </c>
      <c r="D9" s="12"/>
    </row>
    <row r="10" spans="1:4">
      <c r="A10" s="9">
        <f t="shared" si="2"/>
        <v>0.3</v>
      </c>
      <c r="B10" s="8">
        <f t="shared" si="0"/>
        <v>0.09</v>
      </c>
      <c r="C10" s="8">
        <f t="shared" si="1"/>
        <v>0.29552020666133955</v>
      </c>
      <c r="D10" s="12"/>
    </row>
    <row r="11" spans="1:4">
      <c r="A11" s="9">
        <f t="shared" si="2"/>
        <v>0.35</v>
      </c>
      <c r="B11" s="8">
        <f t="shared" si="0"/>
        <v>0.12249999999999998</v>
      </c>
      <c r="C11" s="8">
        <f t="shared" si="1"/>
        <v>0.34289780745545134</v>
      </c>
      <c r="D11" s="12"/>
    </row>
    <row r="12" spans="1:4">
      <c r="A12" s="9">
        <f t="shared" si="2"/>
        <v>0.39999999999999997</v>
      </c>
      <c r="B12" s="8">
        <f t="shared" si="0"/>
        <v>0.15999999999999998</v>
      </c>
      <c r="C12" s="8">
        <f t="shared" si="1"/>
        <v>0.38941834230865047</v>
      </c>
      <c r="D12" s="12"/>
    </row>
    <row r="13" spans="1:4">
      <c r="A13" s="9">
        <f t="shared" si="2"/>
        <v>0.44999999999999996</v>
      </c>
      <c r="B13" s="8">
        <f t="shared" si="0"/>
        <v>0.20249999999999996</v>
      </c>
      <c r="C13" s="8">
        <f t="shared" si="1"/>
        <v>0.43496553411123018</v>
      </c>
      <c r="D13" s="12"/>
    </row>
    <row r="14" spans="1:4">
      <c r="A14" s="9">
        <f t="shared" si="2"/>
        <v>0.49999999999999994</v>
      </c>
      <c r="B14" s="8">
        <f t="shared" si="0"/>
        <v>0.24999999999999994</v>
      </c>
      <c r="C14" s="8">
        <f t="shared" si="1"/>
        <v>0.47942553860420295</v>
      </c>
      <c r="D14" s="12"/>
    </row>
    <row r="15" spans="1:4">
      <c r="A15" s="9">
        <f t="shared" si="2"/>
        <v>0.54999999999999993</v>
      </c>
      <c r="B15" s="8">
        <f t="shared" si="0"/>
        <v>0.30249999999999994</v>
      </c>
      <c r="C15" s="8">
        <f t="shared" si="1"/>
        <v>0.52268722893065911</v>
      </c>
      <c r="D15" s="12"/>
    </row>
    <row r="16" spans="1:4">
      <c r="A16" s="9">
        <f t="shared" si="2"/>
        <v>0.6</v>
      </c>
      <c r="B16" s="8">
        <f t="shared" si="0"/>
        <v>0.36</v>
      </c>
      <c r="C16" s="8">
        <f t="shared" si="1"/>
        <v>0.56464247339503537</v>
      </c>
      <c r="D16" s="12"/>
    </row>
    <row r="17" spans="1:13">
      <c r="A17" s="9">
        <f t="shared" si="2"/>
        <v>0.65</v>
      </c>
      <c r="B17" s="8">
        <f t="shared" si="0"/>
        <v>0.42250000000000004</v>
      </c>
      <c r="C17" s="8">
        <f t="shared" si="1"/>
        <v>0.60518640573603955</v>
      </c>
      <c r="D17" s="12"/>
    </row>
    <row r="18" spans="1:13">
      <c r="A18" s="9">
        <f t="shared" si="2"/>
        <v>0.70000000000000007</v>
      </c>
      <c r="B18" s="8">
        <f t="shared" si="0"/>
        <v>0.4900000000000001</v>
      </c>
      <c r="C18" s="8">
        <f t="shared" si="1"/>
        <v>0.64421768723769113</v>
      </c>
      <c r="D18" s="12"/>
    </row>
    <row r="19" spans="1:13">
      <c r="A19" s="9">
        <f t="shared" si="2"/>
        <v>0.75000000000000011</v>
      </c>
      <c r="B19" s="8">
        <f t="shared" si="0"/>
        <v>0.56250000000000022</v>
      </c>
      <c r="C19" s="8">
        <f t="shared" si="1"/>
        <v>0.68163876002333423</v>
      </c>
      <c r="D19" s="12"/>
    </row>
    <row r="20" spans="1:13">
      <c r="A20" s="9">
        <f t="shared" si="2"/>
        <v>0.80000000000000016</v>
      </c>
      <c r="B20" s="8">
        <f t="shared" si="0"/>
        <v>0.64000000000000024</v>
      </c>
      <c r="C20" s="8">
        <f t="shared" si="1"/>
        <v>0.7173560908995229</v>
      </c>
      <c r="D20" s="12"/>
    </row>
    <row r="21" spans="1:13">
      <c r="A21" s="9">
        <f t="shared" si="2"/>
        <v>0.8500000000000002</v>
      </c>
      <c r="B21" s="8">
        <f t="shared" si="0"/>
        <v>0.72250000000000036</v>
      </c>
      <c r="C21" s="8">
        <f t="shared" si="1"/>
        <v>0.75128040514029282</v>
      </c>
      <c r="D21" s="12"/>
    </row>
    <row r="22" spans="1:13">
      <c r="A22" s="9">
        <f t="shared" si="2"/>
        <v>0.90000000000000024</v>
      </c>
      <c r="B22" s="8">
        <f t="shared" si="0"/>
        <v>0.81000000000000039</v>
      </c>
      <c r="C22" s="8">
        <f t="shared" si="1"/>
        <v>0.78332690962748353</v>
      </c>
      <c r="D22" s="12"/>
    </row>
    <row r="23" spans="1:13">
      <c r="A23" s="9">
        <f>A22+$D$2</f>
        <v>0.95000000000000029</v>
      </c>
      <c r="B23" s="8">
        <f t="shared" si="0"/>
        <v>0.90250000000000052</v>
      </c>
      <c r="C23" s="8">
        <f t="shared" si="1"/>
        <v>0.81341550478937397</v>
      </c>
    </row>
    <row r="24" spans="1:13">
      <c r="A24" s="9">
        <f t="shared" si="2"/>
        <v>1.0000000000000002</v>
      </c>
      <c r="B24" s="8">
        <f t="shared" si="0"/>
        <v>1.0000000000000004</v>
      </c>
      <c r="C24" s="8">
        <f t="shared" si="1"/>
        <v>0.84147098480789662</v>
      </c>
    </row>
    <row r="25" spans="1:13">
      <c r="A25" s="9">
        <f t="shared" si="2"/>
        <v>1.0500000000000003</v>
      </c>
      <c r="B25" s="8">
        <f t="shared" ref="B25:B31" si="3">A25^2</f>
        <v>1.1025000000000005</v>
      </c>
      <c r="C25" s="8">
        <f t="shared" ref="C25:C31" si="4">SIN(A25)</f>
        <v>0.86742322559401708</v>
      </c>
    </row>
    <row r="26" spans="1:13">
      <c r="A26" s="9">
        <f t="shared" si="2"/>
        <v>1.1000000000000003</v>
      </c>
      <c r="B26" s="8">
        <f t="shared" si="3"/>
        <v>1.2100000000000006</v>
      </c>
      <c r="C26" s="8">
        <f t="shared" si="4"/>
        <v>0.89120736006143553</v>
      </c>
      <c r="E26" s="19" t="s">
        <v>8</v>
      </c>
      <c r="F26" s="20"/>
      <c r="G26" s="20"/>
      <c r="H26" s="21"/>
      <c r="I26" s="6" t="s">
        <v>1</v>
      </c>
      <c r="J26" s="6" t="s">
        <v>9</v>
      </c>
      <c r="K26" s="4" t="s">
        <v>12</v>
      </c>
      <c r="L26" s="14">
        <v>100</v>
      </c>
      <c r="M26" t="s">
        <v>14</v>
      </c>
    </row>
    <row r="27" spans="1:13">
      <c r="A27" s="9">
        <f t="shared" si="2"/>
        <v>1.1500000000000004</v>
      </c>
      <c r="B27" s="8">
        <f t="shared" si="3"/>
        <v>1.3225000000000009</v>
      </c>
      <c r="C27" s="8">
        <f t="shared" si="4"/>
        <v>0.91276394026052121</v>
      </c>
      <c r="E27" s="19" t="s">
        <v>6</v>
      </c>
      <c r="F27" s="20"/>
      <c r="G27" s="20"/>
      <c r="H27" s="21"/>
      <c r="I27" s="7">
        <v>0</v>
      </c>
      <c r="J27" s="7">
        <v>0</v>
      </c>
      <c r="K27" s="4" t="s">
        <v>13</v>
      </c>
      <c r="L27" s="10">
        <f ca="1">SUM(G32:G81)</f>
        <v>8</v>
      </c>
      <c r="M27" t="s">
        <v>15</v>
      </c>
    </row>
    <row r="28" spans="1:13">
      <c r="A28" s="9">
        <f t="shared" si="2"/>
        <v>1.2000000000000004</v>
      </c>
      <c r="B28" s="8">
        <f t="shared" si="3"/>
        <v>1.4400000000000011</v>
      </c>
      <c r="C28" s="8">
        <f t="shared" si="4"/>
        <v>0.93203908596722651</v>
      </c>
      <c r="E28" s="19" t="s">
        <v>7</v>
      </c>
      <c r="F28" s="20"/>
      <c r="G28" s="20"/>
      <c r="H28" s="21"/>
      <c r="I28" s="7">
        <v>0.9</v>
      </c>
      <c r="J28" s="7">
        <v>0.8</v>
      </c>
      <c r="K28" s="13" t="s">
        <v>11</v>
      </c>
      <c r="L28" s="15">
        <f ca="1">(I28-I27)*(J28-J27)*L27/L26</f>
        <v>5.7600000000000005E-2</v>
      </c>
      <c r="M28" t="s">
        <v>16</v>
      </c>
    </row>
    <row r="29" spans="1:13">
      <c r="A29" s="9">
        <f t="shared" si="2"/>
        <v>1.2500000000000004</v>
      </c>
      <c r="B29" s="8">
        <f t="shared" si="3"/>
        <v>1.5625000000000011</v>
      </c>
      <c r="C29" s="8">
        <f t="shared" si="4"/>
        <v>0.94898461935558631</v>
      </c>
    </row>
    <row r="30" spans="1:13">
      <c r="A30" s="9">
        <f t="shared" si="2"/>
        <v>1.3000000000000005</v>
      </c>
      <c r="B30" s="8">
        <f t="shared" si="3"/>
        <v>1.6900000000000013</v>
      </c>
      <c r="C30" s="8">
        <f t="shared" si="4"/>
        <v>0.96355818541719307</v>
      </c>
      <c r="E30" t="s">
        <v>10</v>
      </c>
      <c r="K30" t="s">
        <v>18</v>
      </c>
    </row>
    <row r="31" spans="1:13">
      <c r="A31" s="9">
        <f t="shared" si="2"/>
        <v>1.3500000000000005</v>
      </c>
      <c r="B31" s="8">
        <f t="shared" si="3"/>
        <v>1.8225000000000013</v>
      </c>
      <c r="C31" s="8">
        <f t="shared" si="4"/>
        <v>0.9757233578266592</v>
      </c>
      <c r="E31" s="7" t="s">
        <v>1</v>
      </c>
      <c r="F31" s="7" t="s">
        <v>9</v>
      </c>
      <c r="G31" s="10" t="s">
        <v>17</v>
      </c>
      <c r="K31" s="10" t="s">
        <v>19</v>
      </c>
      <c r="L31" s="10" t="s">
        <v>20</v>
      </c>
    </row>
    <row r="32" spans="1:13">
      <c r="A32" s="9">
        <f t="shared" si="2"/>
        <v>1.4000000000000006</v>
      </c>
      <c r="B32" s="8">
        <f t="shared" ref="B32:B34" si="5">A32^2</f>
        <v>1.9600000000000015</v>
      </c>
      <c r="C32" s="8">
        <f t="shared" ref="C32:C34" si="6">SIN(A32)</f>
        <v>0.98544972998846025</v>
      </c>
      <c r="E32" s="7">
        <f t="shared" ref="E32:E63" ca="1" si="7">RAND()*($I$28-$I$27)+$I$27</f>
        <v>9.6829618234401532E-2</v>
      </c>
      <c r="F32" s="7">
        <f t="shared" ref="F32:F63" ca="1" si="8">RAND()*($J$28-$J$27)+$J$27</f>
        <v>0.27746667079159554</v>
      </c>
      <c r="G32" s="10">
        <f ca="1">IF(AND(F32&lt;=SIN(E32),F32&gt;=E32^2),1,0)</f>
        <v>0</v>
      </c>
      <c r="K32" s="10">
        <v>1</v>
      </c>
      <c r="L32" s="8">
        <v>0.122</v>
      </c>
    </row>
    <row r="33" spans="1:12">
      <c r="A33" s="9">
        <f t="shared" si="2"/>
        <v>1.4500000000000006</v>
      </c>
      <c r="B33" s="8">
        <f t="shared" si="5"/>
        <v>2.1025000000000018</v>
      </c>
      <c r="C33" s="8">
        <f t="shared" si="6"/>
        <v>0.99271299103758859</v>
      </c>
      <c r="E33" s="7">
        <f t="shared" ca="1" si="7"/>
        <v>0.2485660124287957</v>
      </c>
      <c r="F33" s="7">
        <f t="shared" ca="1" si="8"/>
        <v>0.41854073303342648</v>
      </c>
      <c r="G33" s="10">
        <f t="shared" ref="G33:G81" ca="1" si="9">IF(AND(F33&lt;=SIN(E33),F33&gt;=E33^2),1,0)</f>
        <v>0</v>
      </c>
      <c r="K33" s="10">
        <v>2</v>
      </c>
      <c r="L33" s="8">
        <v>0.108</v>
      </c>
    </row>
    <row r="34" spans="1:12">
      <c r="A34" s="9">
        <f t="shared" si="2"/>
        <v>1.5000000000000007</v>
      </c>
      <c r="B34" s="8">
        <f t="shared" si="5"/>
        <v>2.2500000000000018</v>
      </c>
      <c r="C34" s="8">
        <f t="shared" si="6"/>
        <v>0.99749498660405445</v>
      </c>
      <c r="E34" s="7">
        <f t="shared" ca="1" si="7"/>
        <v>0.67200630767982039</v>
      </c>
      <c r="F34" s="7">
        <f t="shared" ca="1" si="8"/>
        <v>0.16780097927547111</v>
      </c>
      <c r="G34" s="10">
        <f t="shared" ca="1" si="9"/>
        <v>0</v>
      </c>
      <c r="K34" s="10">
        <v>3</v>
      </c>
      <c r="L34" s="8">
        <v>0.10100000000000001</v>
      </c>
    </row>
    <row r="35" spans="1:12">
      <c r="E35" s="7">
        <f t="shared" ca="1" si="7"/>
        <v>0.35356716315493614</v>
      </c>
      <c r="F35" s="7">
        <f t="shared" ca="1" si="8"/>
        <v>0.34651284829857404</v>
      </c>
      <c r="G35" s="10">
        <f t="shared" ca="1" si="9"/>
        <v>0</v>
      </c>
      <c r="K35" s="10">
        <v>4</v>
      </c>
      <c r="L35" s="8">
        <v>8.5999999999999993E-2</v>
      </c>
    </row>
    <row r="36" spans="1:12">
      <c r="E36" s="7">
        <f t="shared" ca="1" si="7"/>
        <v>0.29594928466128251</v>
      </c>
      <c r="F36" s="7">
        <f t="shared" ca="1" si="8"/>
        <v>0.41426579745987768</v>
      </c>
      <c r="G36" s="10">
        <f t="shared" ca="1" si="9"/>
        <v>0</v>
      </c>
      <c r="K36" s="10">
        <v>5</v>
      </c>
      <c r="L36" s="8">
        <v>9.4E-2</v>
      </c>
    </row>
    <row r="37" spans="1:12">
      <c r="E37" s="7">
        <f t="shared" ca="1" si="7"/>
        <v>0.1191924097420146</v>
      </c>
      <c r="F37" s="7">
        <f t="shared" ca="1" si="8"/>
        <v>0.17576450493872572</v>
      </c>
      <c r="G37" s="10">
        <f t="shared" ca="1" si="9"/>
        <v>0</v>
      </c>
      <c r="K37" s="10" t="s">
        <v>21</v>
      </c>
      <c r="L37" s="15">
        <f>AVERAGE(L32:L36)</f>
        <v>0.10219999999999999</v>
      </c>
    </row>
    <row r="38" spans="1:12">
      <c r="E38" s="7">
        <f t="shared" ca="1" si="7"/>
        <v>0.7229489988064921</v>
      </c>
      <c r="F38" s="7">
        <f t="shared" ca="1" si="8"/>
        <v>9.5557388227562975E-2</v>
      </c>
      <c r="G38" s="10">
        <f t="shared" ca="1" si="9"/>
        <v>0</v>
      </c>
      <c r="K38" s="4" t="s">
        <v>22</v>
      </c>
      <c r="L38" s="16">
        <v>0.13600000000000001</v>
      </c>
    </row>
    <row r="39" spans="1:12">
      <c r="E39" s="7">
        <f t="shared" ca="1" si="7"/>
        <v>0.43522122498895338</v>
      </c>
      <c r="F39" s="7">
        <f t="shared" ca="1" si="8"/>
        <v>0.56311376123439916</v>
      </c>
      <c r="G39" s="10">
        <f t="shared" ca="1" si="9"/>
        <v>0</v>
      </c>
      <c r="K39" s="17" t="s">
        <v>23</v>
      </c>
      <c r="L39" s="18">
        <f>ABS(L38-L37)/L38</f>
        <v>0.24852941176470605</v>
      </c>
    </row>
    <row r="40" spans="1:12">
      <c r="E40" s="7">
        <f t="shared" ca="1" si="7"/>
        <v>0.14705044631231765</v>
      </c>
      <c r="F40" s="7">
        <f t="shared" ca="1" si="8"/>
        <v>0.66024079318519346</v>
      </c>
      <c r="G40" s="10">
        <f t="shared" ca="1" si="9"/>
        <v>0</v>
      </c>
    </row>
    <row r="41" spans="1:12">
      <c r="E41" s="7">
        <f t="shared" ca="1" si="7"/>
        <v>0.51583460962022676</v>
      </c>
      <c r="F41" s="7">
        <f t="shared" ca="1" si="8"/>
        <v>0.27303543614391973</v>
      </c>
      <c r="G41" s="10">
        <f t="shared" ca="1" si="9"/>
        <v>1</v>
      </c>
      <c r="I41" s="22" t="s">
        <v>24</v>
      </c>
    </row>
    <row r="42" spans="1:12">
      <c r="E42" s="7">
        <f t="shared" ca="1" si="7"/>
        <v>0.12610251541619891</v>
      </c>
      <c r="F42" s="7">
        <f t="shared" ca="1" si="8"/>
        <v>0.52488213705381959</v>
      </c>
      <c r="G42" s="10">
        <f t="shared" ca="1" si="9"/>
        <v>0</v>
      </c>
    </row>
    <row r="43" spans="1:12">
      <c r="E43" s="7">
        <f t="shared" ca="1" si="7"/>
        <v>0.29999159772432532</v>
      </c>
      <c r="F43" s="7">
        <f t="shared" ca="1" si="8"/>
        <v>0.11540786260044272</v>
      </c>
      <c r="G43" s="10">
        <f t="shared" ca="1" si="9"/>
        <v>1</v>
      </c>
    </row>
    <row r="44" spans="1:12">
      <c r="E44" s="7">
        <f t="shared" ca="1" si="7"/>
        <v>0.71664935907644045</v>
      </c>
      <c r="F44" s="7">
        <f t="shared" ca="1" si="8"/>
        <v>0.48018997658209878</v>
      </c>
      <c r="G44" s="10">
        <f t="shared" ca="1" si="9"/>
        <v>0</v>
      </c>
    </row>
    <row r="45" spans="1:12">
      <c r="E45" s="7">
        <f t="shared" ca="1" si="7"/>
        <v>0.87127474158044971</v>
      </c>
      <c r="F45" s="7">
        <f t="shared" ca="1" si="8"/>
        <v>0.33028426199183303</v>
      </c>
      <c r="G45" s="10">
        <f t="shared" ca="1" si="9"/>
        <v>0</v>
      </c>
    </row>
    <row r="46" spans="1:12">
      <c r="E46" s="7">
        <f t="shared" ca="1" si="7"/>
        <v>0.27599003450757115</v>
      </c>
      <c r="F46" s="7">
        <f t="shared" ca="1" si="8"/>
        <v>0.60027050589699871</v>
      </c>
      <c r="G46" s="10">
        <f t="shared" ca="1" si="9"/>
        <v>0</v>
      </c>
    </row>
    <row r="47" spans="1:12">
      <c r="E47" s="7">
        <f t="shared" ca="1" si="7"/>
        <v>0.83289238186622427</v>
      </c>
      <c r="F47" s="7">
        <f t="shared" ca="1" si="8"/>
        <v>0.54999861344474688</v>
      </c>
      <c r="G47" s="10">
        <f t="shared" ca="1" si="9"/>
        <v>0</v>
      </c>
    </row>
    <row r="48" spans="1:12">
      <c r="E48" s="7">
        <f t="shared" ca="1" si="7"/>
        <v>6.1231632819504257E-2</v>
      </c>
      <c r="F48" s="7">
        <f t="shared" ca="1" si="8"/>
        <v>0.50037837088722836</v>
      </c>
      <c r="G48" s="10">
        <f t="shared" ca="1" si="9"/>
        <v>0</v>
      </c>
    </row>
    <row r="49" spans="5:7">
      <c r="E49" s="7">
        <f t="shared" ca="1" si="7"/>
        <v>0.73982999488226009</v>
      </c>
      <c r="F49" s="7">
        <f t="shared" ca="1" si="8"/>
        <v>0.49433742780665946</v>
      </c>
      <c r="G49" s="10">
        <f t="shared" ca="1" si="9"/>
        <v>0</v>
      </c>
    </row>
    <row r="50" spans="5:7">
      <c r="E50" s="7">
        <f t="shared" ca="1" si="7"/>
        <v>9.5812691964427543E-3</v>
      </c>
      <c r="F50" s="7">
        <f t="shared" ca="1" si="8"/>
        <v>0.20142132882471417</v>
      </c>
      <c r="G50" s="10">
        <f t="shared" ca="1" si="9"/>
        <v>0</v>
      </c>
    </row>
    <row r="51" spans="5:7">
      <c r="E51" s="7">
        <f t="shared" ca="1" si="7"/>
        <v>0.22146803453426109</v>
      </c>
      <c r="F51" s="7">
        <f t="shared" ca="1" si="8"/>
        <v>0.66901729645167929</v>
      </c>
      <c r="G51" s="10">
        <f t="shared" ca="1" si="9"/>
        <v>0</v>
      </c>
    </row>
    <row r="52" spans="5:7">
      <c r="E52" s="7">
        <f t="shared" ca="1" si="7"/>
        <v>0.49723431438456328</v>
      </c>
      <c r="F52" s="7">
        <f t="shared" ca="1" si="8"/>
        <v>0.3580791172196186</v>
      </c>
      <c r="G52" s="10">
        <f t="shared" ca="1" si="9"/>
        <v>1</v>
      </c>
    </row>
    <row r="53" spans="5:7">
      <c r="E53" s="7">
        <f t="shared" ca="1" si="7"/>
        <v>0.59772215987335686</v>
      </c>
      <c r="F53" s="7">
        <f t="shared" ca="1" si="8"/>
        <v>0.48496003785473096</v>
      </c>
      <c r="G53" s="10">
        <f t="shared" ca="1" si="9"/>
        <v>1</v>
      </c>
    </row>
    <row r="54" spans="5:7">
      <c r="E54" s="7">
        <f t="shared" ca="1" si="7"/>
        <v>0.42754104066739201</v>
      </c>
      <c r="F54" s="7">
        <f t="shared" ca="1" si="8"/>
        <v>0.51051820576989615</v>
      </c>
      <c r="G54" s="10">
        <f t="shared" ca="1" si="9"/>
        <v>0</v>
      </c>
    </row>
    <row r="55" spans="5:7">
      <c r="E55" s="7">
        <f t="shared" ca="1" si="7"/>
        <v>0.3149829263943808</v>
      </c>
      <c r="F55" s="7">
        <f t="shared" ca="1" si="8"/>
        <v>0.52150514076075327</v>
      </c>
      <c r="G55" s="10">
        <f t="shared" ca="1" si="9"/>
        <v>0</v>
      </c>
    </row>
    <row r="56" spans="5:7">
      <c r="E56" s="7">
        <f t="shared" ca="1" si="7"/>
        <v>5.0219897480291147E-2</v>
      </c>
      <c r="F56" s="7">
        <f t="shared" ca="1" si="8"/>
        <v>0.20050048700993559</v>
      </c>
      <c r="G56" s="10">
        <f t="shared" ca="1" si="9"/>
        <v>0</v>
      </c>
    </row>
    <row r="57" spans="5:7">
      <c r="E57" s="7">
        <f t="shared" ca="1" si="7"/>
        <v>0.43348942285165304</v>
      </c>
      <c r="F57" s="7">
        <f t="shared" ca="1" si="8"/>
        <v>6.5641952706790366E-2</v>
      </c>
      <c r="G57" s="10">
        <f t="shared" ca="1" si="9"/>
        <v>0</v>
      </c>
    </row>
    <row r="58" spans="5:7">
      <c r="E58" s="7">
        <f t="shared" ca="1" si="7"/>
        <v>0.72999713340861572</v>
      </c>
      <c r="F58" s="7">
        <f t="shared" ca="1" si="8"/>
        <v>0.63525561044611101</v>
      </c>
      <c r="G58" s="10">
        <f t="shared" ca="1" si="9"/>
        <v>1</v>
      </c>
    </row>
    <row r="59" spans="5:7">
      <c r="E59" s="7">
        <f t="shared" ca="1" si="7"/>
        <v>0.88426113155538222</v>
      </c>
      <c r="F59" s="7">
        <f t="shared" ca="1" si="8"/>
        <v>0.68943083400874916</v>
      </c>
      <c r="G59" s="10">
        <f t="shared" ca="1" si="9"/>
        <v>0</v>
      </c>
    </row>
    <row r="60" spans="5:7">
      <c r="E60" s="7">
        <f t="shared" ca="1" si="7"/>
        <v>0.33625710429843653</v>
      </c>
      <c r="F60" s="7">
        <f t="shared" ca="1" si="8"/>
        <v>8.7132170823029764E-2</v>
      </c>
      <c r="G60" s="10">
        <f t="shared" ca="1" si="9"/>
        <v>0</v>
      </c>
    </row>
    <row r="61" spans="5:7">
      <c r="E61" s="7">
        <f t="shared" ca="1" si="7"/>
        <v>0.85744166407688127</v>
      </c>
      <c r="F61" s="7">
        <f t="shared" ca="1" si="8"/>
        <v>0.73996748323665418</v>
      </c>
      <c r="G61" s="10">
        <f t="shared" ca="1" si="9"/>
        <v>1</v>
      </c>
    </row>
    <row r="62" spans="5:7">
      <c r="E62" s="7">
        <f t="shared" ca="1" si="7"/>
        <v>0.48617384061894042</v>
      </c>
      <c r="F62" s="7">
        <f t="shared" ca="1" si="8"/>
        <v>0.13071923574451497</v>
      </c>
      <c r="G62" s="10">
        <f t="shared" ca="1" si="9"/>
        <v>0</v>
      </c>
    </row>
    <row r="63" spans="5:7">
      <c r="E63" s="7">
        <f t="shared" ca="1" si="7"/>
        <v>4.0752121928039654E-2</v>
      </c>
      <c r="F63" s="7">
        <f t="shared" ca="1" si="8"/>
        <v>0.65695919196379315</v>
      </c>
      <c r="G63" s="10">
        <f t="shared" ca="1" si="9"/>
        <v>0</v>
      </c>
    </row>
    <row r="64" spans="5:7">
      <c r="E64" s="7">
        <f t="shared" ref="E64:E95" ca="1" si="10">RAND()*($I$28-$I$27)+$I$27</f>
        <v>0.1660465196249877</v>
      </c>
      <c r="F64" s="7">
        <f t="shared" ref="F64:F95" ca="1" si="11">RAND()*($J$28-$J$27)+$J$27</f>
        <v>0.55485785316567804</v>
      </c>
      <c r="G64" s="10">
        <f t="shared" ca="1" si="9"/>
        <v>0</v>
      </c>
    </row>
    <row r="65" spans="5:7">
      <c r="E65" s="7">
        <f t="shared" ca="1" si="10"/>
        <v>0.82813120581653599</v>
      </c>
      <c r="F65" s="7">
        <f t="shared" ca="1" si="11"/>
        <v>0.70313032131449094</v>
      </c>
      <c r="G65" s="10">
        <f t="shared" ca="1" si="9"/>
        <v>1</v>
      </c>
    </row>
    <row r="66" spans="5:7">
      <c r="E66" s="7">
        <f t="shared" ca="1" si="10"/>
        <v>0.43654028169622333</v>
      </c>
      <c r="F66" s="7">
        <f t="shared" ca="1" si="11"/>
        <v>0.67611587810035889</v>
      </c>
      <c r="G66" s="10">
        <f t="shared" ca="1" si="9"/>
        <v>0</v>
      </c>
    </row>
    <row r="67" spans="5:7">
      <c r="E67" s="7">
        <f t="shared" ca="1" si="10"/>
        <v>0.1086336675133998</v>
      </c>
      <c r="F67" s="7">
        <f t="shared" ca="1" si="11"/>
        <v>0.29430793429199936</v>
      </c>
      <c r="G67" s="10">
        <f t="shared" ca="1" si="9"/>
        <v>0</v>
      </c>
    </row>
    <row r="68" spans="5:7">
      <c r="E68" s="7">
        <f t="shared" ca="1" si="10"/>
        <v>1.6234311721519835E-2</v>
      </c>
      <c r="F68" s="7">
        <f t="shared" ca="1" si="11"/>
        <v>0.71864717032175784</v>
      </c>
      <c r="G68" s="10">
        <f t="shared" ca="1" si="9"/>
        <v>0</v>
      </c>
    </row>
    <row r="69" spans="5:7">
      <c r="E69" s="7">
        <f t="shared" ca="1" si="10"/>
        <v>0.45753389408099782</v>
      </c>
      <c r="F69" s="7">
        <f t="shared" ca="1" si="11"/>
        <v>0.60120670274604826</v>
      </c>
      <c r="G69" s="10">
        <f t="shared" ca="1" si="9"/>
        <v>0</v>
      </c>
    </row>
    <row r="70" spans="5:7">
      <c r="E70" s="7">
        <f t="shared" ca="1" si="10"/>
        <v>0.64140728552350523</v>
      </c>
      <c r="F70" s="7">
        <f t="shared" ca="1" si="11"/>
        <v>0.47620769781107986</v>
      </c>
      <c r="G70" s="10">
        <f t="shared" ca="1" si="9"/>
        <v>1</v>
      </c>
    </row>
    <row r="71" spans="5:7">
      <c r="E71" s="7">
        <f t="shared" ca="1" si="10"/>
        <v>0.2354039509428307</v>
      </c>
      <c r="F71" s="7">
        <f t="shared" ca="1" si="11"/>
        <v>0.49287841013685707</v>
      </c>
      <c r="G71" s="10">
        <f t="shared" ca="1" si="9"/>
        <v>0</v>
      </c>
    </row>
    <row r="72" spans="5:7">
      <c r="E72" s="7">
        <f t="shared" ca="1" si="10"/>
        <v>0.54647365269674641</v>
      </c>
      <c r="F72" s="7">
        <f t="shared" ca="1" si="11"/>
        <v>0.73469747339369518</v>
      </c>
      <c r="G72" s="10">
        <f t="shared" ca="1" si="9"/>
        <v>0</v>
      </c>
    </row>
    <row r="73" spans="5:7">
      <c r="E73" s="7">
        <f t="shared" ca="1" si="10"/>
        <v>0.30948281608341555</v>
      </c>
      <c r="F73" s="7">
        <f t="shared" ca="1" si="11"/>
        <v>0.39397050416717971</v>
      </c>
      <c r="G73" s="10">
        <f t="shared" ca="1" si="9"/>
        <v>0</v>
      </c>
    </row>
    <row r="74" spans="5:7">
      <c r="E74" s="7">
        <f t="shared" ca="1" si="10"/>
        <v>0.3040674598953414</v>
      </c>
      <c r="F74" s="7">
        <f t="shared" ca="1" si="11"/>
        <v>0.32545303939144166</v>
      </c>
      <c r="G74" s="10">
        <f t="shared" ca="1" si="9"/>
        <v>0</v>
      </c>
    </row>
    <row r="75" spans="5:7">
      <c r="E75" s="7">
        <f t="shared" ca="1" si="10"/>
        <v>0.38876315229078867</v>
      </c>
      <c r="F75" s="7">
        <f t="shared" ca="1" si="11"/>
        <v>1.3555249781828139E-2</v>
      </c>
      <c r="G75" s="10">
        <f t="shared" ca="1" si="9"/>
        <v>0</v>
      </c>
    </row>
    <row r="76" spans="5:7">
      <c r="E76" s="7">
        <f t="shared" ca="1" si="10"/>
        <v>0.66483662481943762</v>
      </c>
      <c r="F76" s="7">
        <f t="shared" ca="1" si="11"/>
        <v>0.62181147032638728</v>
      </c>
      <c r="G76" s="10">
        <f t="shared" ca="1" si="9"/>
        <v>0</v>
      </c>
    </row>
    <row r="77" spans="5:7">
      <c r="E77" s="7">
        <f t="shared" ca="1" si="10"/>
        <v>0.14877331945303585</v>
      </c>
      <c r="F77" s="7">
        <f t="shared" ca="1" si="11"/>
        <v>0.69002421455249563</v>
      </c>
      <c r="G77" s="10">
        <f t="shared" ca="1" si="9"/>
        <v>0</v>
      </c>
    </row>
    <row r="78" spans="5:7">
      <c r="E78" s="7">
        <f t="shared" ca="1" si="10"/>
        <v>0.34334816565644771</v>
      </c>
      <c r="F78" s="7">
        <f t="shared" ca="1" si="11"/>
        <v>0.68650969743019941</v>
      </c>
      <c r="G78" s="10">
        <f t="shared" ca="1" si="9"/>
        <v>0</v>
      </c>
    </row>
    <row r="79" spans="5:7">
      <c r="E79" s="7">
        <f t="shared" ca="1" si="10"/>
        <v>0.43171113139943745</v>
      </c>
      <c r="F79" s="7">
        <f t="shared" ca="1" si="11"/>
        <v>0.76384857671528228</v>
      </c>
      <c r="G79" s="10">
        <f t="shared" ca="1" si="9"/>
        <v>0</v>
      </c>
    </row>
    <row r="80" spans="5:7">
      <c r="E80" s="7">
        <f t="shared" ca="1" si="10"/>
        <v>0.71279729011101067</v>
      </c>
      <c r="F80" s="7">
        <f t="shared" ca="1" si="11"/>
        <v>0.50409975559701226</v>
      </c>
      <c r="G80" s="10">
        <f t="shared" ca="1" si="9"/>
        <v>0</v>
      </c>
    </row>
    <row r="81" spans="5:7">
      <c r="E81" s="7">
        <f t="shared" ca="1" si="10"/>
        <v>0.78188885168102817</v>
      </c>
      <c r="F81" s="7">
        <f t="shared" ca="1" si="11"/>
        <v>0.17447393285825613</v>
      </c>
      <c r="G81" s="10">
        <f t="shared" ca="1" si="9"/>
        <v>0</v>
      </c>
    </row>
    <row r="82" spans="5:7">
      <c r="E82" s="7">
        <f t="shared" ca="1" si="10"/>
        <v>0.87663478157817065</v>
      </c>
      <c r="F82" s="7">
        <f t="shared" ca="1" si="11"/>
        <v>0.10700661090175939</v>
      </c>
      <c r="G82" s="10">
        <f ca="1">IF(AND(F82&lt;=SIN(E82),F82&gt;=E82^2),1,0)</f>
        <v>0</v>
      </c>
    </row>
    <row r="83" spans="5:7">
      <c r="E83" s="7">
        <f t="shared" ca="1" si="10"/>
        <v>0.17010180230478966</v>
      </c>
      <c r="F83" s="7">
        <f t="shared" ca="1" si="11"/>
        <v>0.52935415282439802</v>
      </c>
      <c r="G83" s="10">
        <f t="shared" ref="G83:G131" ca="1" si="12">IF(AND(F83&lt;=SIN(E83),F83&gt;=E83^2),1,0)</f>
        <v>0</v>
      </c>
    </row>
    <row r="84" spans="5:7">
      <c r="E84" s="7">
        <f t="shared" ca="1" si="10"/>
        <v>0.5577247268353942</v>
      </c>
      <c r="F84" s="7">
        <f t="shared" ca="1" si="11"/>
        <v>0.25132783564552813</v>
      </c>
      <c r="G84" s="10">
        <f t="shared" ca="1" si="12"/>
        <v>0</v>
      </c>
    </row>
    <row r="85" spans="5:7">
      <c r="E85" s="7">
        <f t="shared" ca="1" si="10"/>
        <v>0.24751201761731201</v>
      </c>
      <c r="F85" s="7">
        <f t="shared" ca="1" si="11"/>
        <v>0.77539578263512687</v>
      </c>
      <c r="G85" s="10">
        <f t="shared" ca="1" si="12"/>
        <v>0</v>
      </c>
    </row>
    <row r="86" spans="5:7">
      <c r="E86" s="7">
        <f t="shared" ca="1" si="10"/>
        <v>0.35745564374038502</v>
      </c>
      <c r="F86" s="7">
        <f t="shared" ca="1" si="11"/>
        <v>4.4833086618411504E-2</v>
      </c>
      <c r="G86" s="10">
        <f t="shared" ca="1" si="12"/>
        <v>0</v>
      </c>
    </row>
    <row r="87" spans="5:7">
      <c r="E87" s="7">
        <f t="shared" ca="1" si="10"/>
        <v>0.68003449887563705</v>
      </c>
      <c r="F87" s="7">
        <f t="shared" ca="1" si="11"/>
        <v>0.56633150516073216</v>
      </c>
      <c r="G87" s="10">
        <f t="shared" ca="1" si="12"/>
        <v>1</v>
      </c>
    </row>
    <row r="88" spans="5:7">
      <c r="E88" s="7">
        <f t="shared" ca="1" si="10"/>
        <v>2.787835647256065E-2</v>
      </c>
      <c r="F88" s="7">
        <f t="shared" ca="1" si="11"/>
        <v>0.53247393419930522</v>
      </c>
      <c r="G88" s="10">
        <f t="shared" ca="1" si="12"/>
        <v>0</v>
      </c>
    </row>
    <row r="89" spans="5:7">
      <c r="E89" s="7">
        <f t="shared" ca="1" si="10"/>
        <v>0.78030969932057948</v>
      </c>
      <c r="F89" s="7">
        <f t="shared" ca="1" si="11"/>
        <v>0.50769625986796141</v>
      </c>
      <c r="G89" s="10">
        <f t="shared" ca="1" si="12"/>
        <v>0</v>
      </c>
    </row>
    <row r="90" spans="5:7">
      <c r="E90" s="7">
        <f t="shared" ca="1" si="10"/>
        <v>0.75016229657124534</v>
      </c>
      <c r="F90" s="7">
        <f t="shared" ca="1" si="11"/>
        <v>0.69135502314299124</v>
      </c>
      <c r="G90" s="10">
        <f t="shared" ca="1" si="12"/>
        <v>0</v>
      </c>
    </row>
    <row r="91" spans="5:7">
      <c r="E91" s="7">
        <f t="shared" ca="1" si="10"/>
        <v>0.57124707771943506</v>
      </c>
      <c r="F91" s="7">
        <f t="shared" ca="1" si="11"/>
        <v>0.47639131966230192</v>
      </c>
      <c r="G91" s="10">
        <f t="shared" ca="1" si="12"/>
        <v>1</v>
      </c>
    </row>
    <row r="92" spans="5:7">
      <c r="E92" s="7">
        <f t="shared" ca="1" si="10"/>
        <v>0.66276824699382586</v>
      </c>
      <c r="F92" s="7">
        <f t="shared" ca="1" si="11"/>
        <v>0.33329005209631402</v>
      </c>
      <c r="G92" s="10">
        <f t="shared" ca="1" si="12"/>
        <v>0</v>
      </c>
    </row>
    <row r="93" spans="5:7">
      <c r="E93" s="7">
        <f t="shared" ca="1" si="10"/>
        <v>0.57624703346763306</v>
      </c>
      <c r="F93" s="7">
        <f t="shared" ca="1" si="11"/>
        <v>0.60900606789549716</v>
      </c>
      <c r="G93" s="10">
        <f t="shared" ca="1" si="12"/>
        <v>0</v>
      </c>
    </row>
    <row r="94" spans="5:7">
      <c r="E94" s="7">
        <f t="shared" ca="1" si="10"/>
        <v>0.54552410230950477</v>
      </c>
      <c r="F94" s="7">
        <f t="shared" ca="1" si="11"/>
        <v>0.4731069800528836</v>
      </c>
      <c r="G94" s="10">
        <f t="shared" ca="1" si="12"/>
        <v>1</v>
      </c>
    </row>
    <row r="95" spans="5:7">
      <c r="E95" s="7">
        <f t="shared" ca="1" si="10"/>
        <v>0.45259395114222262</v>
      </c>
      <c r="F95" s="7">
        <f t="shared" ca="1" si="11"/>
        <v>0.73755115032472163</v>
      </c>
      <c r="G95" s="10">
        <f t="shared" ca="1" si="12"/>
        <v>0</v>
      </c>
    </row>
    <row r="96" spans="5:7">
      <c r="E96" s="7">
        <f t="shared" ref="E96:E131" ca="1" si="13">RAND()*($I$28-$I$27)+$I$27</f>
        <v>0.11500519510306173</v>
      </c>
      <c r="F96" s="7">
        <f t="shared" ref="F96:F131" ca="1" si="14">RAND()*($J$28-$J$27)+$J$27</f>
        <v>0.47959349613266622</v>
      </c>
      <c r="G96" s="10">
        <f t="shared" ca="1" si="12"/>
        <v>0</v>
      </c>
    </row>
    <row r="97" spans="5:7">
      <c r="E97" s="7">
        <f t="shared" ca="1" si="13"/>
        <v>0.71220851747034075</v>
      </c>
      <c r="F97" s="7">
        <f t="shared" ca="1" si="14"/>
        <v>0.22897651294510926</v>
      </c>
      <c r="G97" s="10">
        <f t="shared" ca="1" si="12"/>
        <v>0</v>
      </c>
    </row>
    <row r="98" spans="5:7">
      <c r="E98" s="7">
        <f t="shared" ca="1" si="13"/>
        <v>0.88086947534560123</v>
      </c>
      <c r="F98" s="7">
        <f t="shared" ca="1" si="14"/>
        <v>7.898537790635772E-2</v>
      </c>
      <c r="G98" s="10">
        <f t="shared" ca="1" si="12"/>
        <v>0</v>
      </c>
    </row>
    <row r="99" spans="5:7">
      <c r="E99" s="7">
        <f t="shared" ca="1" si="13"/>
        <v>5.6553984199692132E-2</v>
      </c>
      <c r="F99" s="7">
        <f t="shared" ca="1" si="14"/>
        <v>0.72134279664480594</v>
      </c>
      <c r="G99" s="10">
        <f t="shared" ca="1" si="12"/>
        <v>0</v>
      </c>
    </row>
    <row r="100" spans="5:7">
      <c r="E100" s="7">
        <f t="shared" ca="1" si="13"/>
        <v>0.70084877793314737</v>
      </c>
      <c r="F100" s="7">
        <f t="shared" ca="1" si="14"/>
        <v>0.12687593973024533</v>
      </c>
      <c r="G100" s="10">
        <f t="shared" ca="1" si="12"/>
        <v>0</v>
      </c>
    </row>
    <row r="101" spans="5:7">
      <c r="E101" s="7">
        <f t="shared" ca="1" si="13"/>
        <v>0.1349529968966828</v>
      </c>
      <c r="F101" s="7">
        <f t="shared" ca="1" si="14"/>
        <v>0.79824962679125244</v>
      </c>
      <c r="G101" s="10">
        <f t="shared" ca="1" si="12"/>
        <v>0</v>
      </c>
    </row>
    <row r="102" spans="5:7">
      <c r="E102" s="7">
        <f t="shared" ca="1" si="13"/>
        <v>0.63132115698795188</v>
      </c>
      <c r="F102" s="7">
        <f t="shared" ca="1" si="14"/>
        <v>0.74737324596088672</v>
      </c>
      <c r="G102" s="10">
        <f t="shared" ca="1" si="12"/>
        <v>0</v>
      </c>
    </row>
    <row r="103" spans="5:7">
      <c r="E103" s="7">
        <f t="shared" ca="1" si="13"/>
        <v>0.22043393979363576</v>
      </c>
      <c r="F103" s="7">
        <f t="shared" ca="1" si="14"/>
        <v>0.74560509073601744</v>
      </c>
      <c r="G103" s="10">
        <f t="shared" ca="1" si="12"/>
        <v>0</v>
      </c>
    </row>
    <row r="104" spans="5:7">
      <c r="E104" s="7">
        <f t="shared" ca="1" si="13"/>
        <v>0.37205783964950473</v>
      </c>
      <c r="F104" s="7">
        <f t="shared" ca="1" si="14"/>
        <v>0.12838058837390065</v>
      </c>
      <c r="G104" s="10">
        <f t="shared" ca="1" si="12"/>
        <v>0</v>
      </c>
    </row>
    <row r="105" spans="5:7">
      <c r="E105" s="7">
        <f t="shared" ca="1" si="13"/>
        <v>3.1373797697936599E-2</v>
      </c>
      <c r="F105" s="7">
        <f t="shared" ca="1" si="14"/>
        <v>0.53102802312474162</v>
      </c>
      <c r="G105" s="10">
        <f t="shared" ca="1" si="12"/>
        <v>0</v>
      </c>
    </row>
    <row r="106" spans="5:7">
      <c r="E106" s="7">
        <f t="shared" ca="1" si="13"/>
        <v>0.25883537157028841</v>
      </c>
      <c r="F106" s="7">
        <f t="shared" ca="1" si="14"/>
        <v>0.38018689689365498</v>
      </c>
      <c r="G106" s="10">
        <f t="shared" ca="1" si="12"/>
        <v>0</v>
      </c>
    </row>
    <row r="107" spans="5:7">
      <c r="E107" s="7">
        <f t="shared" ca="1" si="13"/>
        <v>0.63982426635733136</v>
      </c>
      <c r="F107" s="7">
        <f t="shared" ca="1" si="14"/>
        <v>9.5483876734332007E-2</v>
      </c>
      <c r="G107" s="10">
        <f t="shared" ca="1" si="12"/>
        <v>0</v>
      </c>
    </row>
    <row r="108" spans="5:7">
      <c r="E108" s="7">
        <f t="shared" ca="1" si="13"/>
        <v>0.36215995482312585</v>
      </c>
      <c r="F108" s="7">
        <f t="shared" ca="1" si="14"/>
        <v>0.26904255652112069</v>
      </c>
      <c r="G108" s="10">
        <f t="shared" ca="1" si="12"/>
        <v>1</v>
      </c>
    </row>
    <row r="109" spans="5:7">
      <c r="E109" s="7">
        <f t="shared" ca="1" si="13"/>
        <v>0.66473286915673624</v>
      </c>
      <c r="F109" s="7">
        <f t="shared" ca="1" si="14"/>
        <v>7.0844349189217587E-2</v>
      </c>
      <c r="G109" s="10">
        <f t="shared" ca="1" si="12"/>
        <v>0</v>
      </c>
    </row>
    <row r="110" spans="5:7">
      <c r="E110" s="7">
        <f t="shared" ca="1" si="13"/>
        <v>3.0762575547044514E-2</v>
      </c>
      <c r="F110" s="7">
        <f t="shared" ca="1" si="14"/>
        <v>0.17294800381233985</v>
      </c>
      <c r="G110" s="10">
        <f t="shared" ca="1" si="12"/>
        <v>0</v>
      </c>
    </row>
    <row r="111" spans="5:7">
      <c r="E111" s="7">
        <f t="shared" ca="1" si="13"/>
        <v>0.8681880730556939</v>
      </c>
      <c r="F111" s="7">
        <f t="shared" ca="1" si="14"/>
        <v>0.75014575006127149</v>
      </c>
      <c r="G111" s="10">
        <f t="shared" ca="1" si="12"/>
        <v>0</v>
      </c>
    </row>
    <row r="112" spans="5:7">
      <c r="E112" s="7">
        <f t="shared" ca="1" si="13"/>
        <v>3.6026729609978235E-2</v>
      </c>
      <c r="F112" s="7">
        <f t="shared" ca="1" si="14"/>
        <v>0.45752478731454044</v>
      </c>
      <c r="G112" s="10">
        <f t="shared" ca="1" si="12"/>
        <v>0</v>
      </c>
    </row>
    <row r="113" spans="5:7">
      <c r="E113" s="7">
        <f t="shared" ca="1" si="13"/>
        <v>0.56672763096851275</v>
      </c>
      <c r="F113" s="7">
        <f t="shared" ca="1" si="14"/>
        <v>0.49660976756531616</v>
      </c>
      <c r="G113" s="10">
        <f t="shared" ca="1" si="12"/>
        <v>1</v>
      </c>
    </row>
    <row r="114" spans="5:7">
      <c r="E114" s="7">
        <f t="shared" ca="1" si="13"/>
        <v>0.54160772268514956</v>
      </c>
      <c r="F114" s="7">
        <f t="shared" ca="1" si="14"/>
        <v>0.1442543447288209</v>
      </c>
      <c r="G114" s="10">
        <f t="shared" ca="1" si="12"/>
        <v>0</v>
      </c>
    </row>
    <row r="115" spans="5:7">
      <c r="E115" s="7">
        <f t="shared" ca="1" si="13"/>
        <v>0.45756334422234041</v>
      </c>
      <c r="F115" s="7">
        <f t="shared" ca="1" si="14"/>
        <v>0.30572593851398244</v>
      </c>
      <c r="G115" s="10">
        <f t="shared" ca="1" si="12"/>
        <v>1</v>
      </c>
    </row>
    <row r="116" spans="5:7">
      <c r="E116" s="7">
        <f t="shared" ca="1" si="13"/>
        <v>0.16270548615943609</v>
      </c>
      <c r="F116" s="7">
        <f t="shared" ca="1" si="14"/>
        <v>0.18578460425012083</v>
      </c>
      <c r="G116" s="10">
        <f t="shared" ca="1" si="12"/>
        <v>0</v>
      </c>
    </row>
    <row r="117" spans="5:7">
      <c r="E117" s="7">
        <f t="shared" ca="1" si="13"/>
        <v>0.77253251521357846</v>
      </c>
      <c r="F117" s="7">
        <f t="shared" ca="1" si="14"/>
        <v>0.51203584683070391</v>
      </c>
      <c r="G117" s="10">
        <f t="shared" ca="1" si="12"/>
        <v>0</v>
      </c>
    </row>
    <row r="118" spans="5:7">
      <c r="E118" s="7">
        <f t="shared" ca="1" si="13"/>
        <v>0.49638961513652086</v>
      </c>
      <c r="F118" s="7">
        <f t="shared" ca="1" si="14"/>
        <v>0.77122783885822632</v>
      </c>
      <c r="G118" s="10">
        <f t="shared" ca="1" si="12"/>
        <v>0</v>
      </c>
    </row>
    <row r="119" spans="5:7">
      <c r="E119" s="7">
        <f t="shared" ca="1" si="13"/>
        <v>0.83384819781594677</v>
      </c>
      <c r="F119" s="7">
        <f t="shared" ca="1" si="14"/>
        <v>6.4332212086117835E-2</v>
      </c>
      <c r="G119" s="10">
        <f t="shared" ca="1" si="12"/>
        <v>0</v>
      </c>
    </row>
    <row r="120" spans="5:7">
      <c r="E120" s="7">
        <f t="shared" ca="1" si="13"/>
        <v>0.68732840470750678</v>
      </c>
      <c r="F120" s="7">
        <f t="shared" ca="1" si="14"/>
        <v>0.43410127070705723</v>
      </c>
      <c r="G120" s="10">
        <f t="shared" ca="1" si="12"/>
        <v>0</v>
      </c>
    </row>
    <row r="121" spans="5:7">
      <c r="E121" s="7">
        <f t="shared" ca="1" si="13"/>
        <v>0.56649060054540434</v>
      </c>
      <c r="F121" s="7">
        <f t="shared" ca="1" si="14"/>
        <v>0.11872069618755604</v>
      </c>
      <c r="G121" s="10">
        <f t="shared" ca="1" si="12"/>
        <v>0</v>
      </c>
    </row>
    <row r="122" spans="5:7">
      <c r="E122" s="7">
        <f t="shared" ca="1" si="13"/>
        <v>0.55123080086676868</v>
      </c>
      <c r="F122" s="7">
        <f t="shared" ca="1" si="14"/>
        <v>0.281085998677362</v>
      </c>
      <c r="G122" s="10">
        <f t="shared" ca="1" si="12"/>
        <v>0</v>
      </c>
    </row>
    <row r="123" spans="5:7">
      <c r="E123" s="7">
        <f t="shared" ca="1" si="13"/>
        <v>0.75308872215933309</v>
      </c>
      <c r="F123" s="7">
        <f t="shared" ca="1" si="14"/>
        <v>0.28064478749482796</v>
      </c>
      <c r="G123" s="10">
        <f t="shared" ca="1" si="12"/>
        <v>0</v>
      </c>
    </row>
    <row r="124" spans="5:7">
      <c r="E124" s="7">
        <f t="shared" ca="1" si="13"/>
        <v>0.71182698708304637</v>
      </c>
      <c r="F124" s="7">
        <f t="shared" ca="1" si="14"/>
        <v>0.124523656585278</v>
      </c>
      <c r="G124" s="10">
        <f t="shared" ca="1" si="12"/>
        <v>0</v>
      </c>
    </row>
    <row r="125" spans="5:7">
      <c r="E125" s="7">
        <f t="shared" ca="1" si="13"/>
        <v>2.4008247342219513E-2</v>
      </c>
      <c r="F125" s="7">
        <f t="shared" ca="1" si="14"/>
        <v>7.5029532129047283E-2</v>
      </c>
      <c r="G125" s="10">
        <f t="shared" ca="1" si="12"/>
        <v>0</v>
      </c>
    </row>
    <row r="126" spans="5:7">
      <c r="E126" s="7">
        <f t="shared" ca="1" si="13"/>
        <v>0.80557887902443104</v>
      </c>
      <c r="F126" s="7">
        <f t="shared" ca="1" si="14"/>
        <v>0.13677757027706364</v>
      </c>
      <c r="G126" s="10">
        <f t="shared" ca="1" si="12"/>
        <v>0</v>
      </c>
    </row>
    <row r="127" spans="5:7">
      <c r="E127" s="7">
        <f t="shared" ca="1" si="13"/>
        <v>0.75851552469520489</v>
      </c>
      <c r="F127" s="7">
        <f t="shared" ca="1" si="14"/>
        <v>0.18265235714059821</v>
      </c>
      <c r="G127" s="10">
        <f t="shared" ca="1" si="12"/>
        <v>0</v>
      </c>
    </row>
    <row r="128" spans="5:7">
      <c r="E128" s="7">
        <f t="shared" ca="1" si="13"/>
        <v>0.40605226937697197</v>
      </c>
      <c r="F128" s="7">
        <f t="shared" ca="1" si="14"/>
        <v>0.41887250146551802</v>
      </c>
      <c r="G128" s="10">
        <f t="shared" ca="1" si="12"/>
        <v>0</v>
      </c>
    </row>
    <row r="129" spans="5:7">
      <c r="E129" s="7">
        <f t="shared" ca="1" si="13"/>
        <v>0.39050640064923731</v>
      </c>
      <c r="F129" s="7">
        <f t="shared" ca="1" si="14"/>
        <v>0.43131673892961991</v>
      </c>
      <c r="G129" s="10">
        <f t="shared" ca="1" si="12"/>
        <v>0</v>
      </c>
    </row>
    <row r="130" spans="5:7">
      <c r="E130" s="7">
        <f t="shared" ca="1" si="13"/>
        <v>0.29526622333086971</v>
      </c>
      <c r="F130" s="7">
        <f t="shared" ca="1" si="14"/>
        <v>0.5392215713982289</v>
      </c>
      <c r="G130" s="10">
        <f t="shared" ca="1" si="12"/>
        <v>0</v>
      </c>
    </row>
    <row r="131" spans="5:7">
      <c r="E131" s="7">
        <f t="shared" ca="1" si="13"/>
        <v>8.3992465508488254E-2</v>
      </c>
      <c r="F131" s="7">
        <f t="shared" ca="1" si="14"/>
        <v>2.894709470382395E-4</v>
      </c>
      <c r="G131" s="10">
        <f t="shared" ca="1" si="12"/>
        <v>0</v>
      </c>
    </row>
  </sheetData>
  <sortState ref="E32:F51">
    <sortCondition ref="E32:E51"/>
  </sortState>
  <mergeCells count="3">
    <mergeCell ref="E26:H26"/>
    <mergeCell ref="E27:H27"/>
    <mergeCell ref="E28:H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2026-04-29T09:13:06Z</dcterms:created>
  <dcterms:modified xsi:type="dcterms:W3CDTF">2026-05-07T12:26:10Z</dcterms:modified>
</cp:coreProperties>
</file>